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urus-my.sharepoint.com/personal/jonas_duborn_camurus_com/Documents/Documents/Transparency 2024 Disclosure/Germany 2024/"/>
    </mc:Choice>
  </mc:AlternateContent>
  <xr:revisionPtr revIDLastSave="4" documentId="8_{1A004D39-AF6C-4A2F-BBAF-5393296F1F9F}" xr6:coauthVersionLast="47" xr6:coauthVersionMax="47" xr10:uidLastSave="{673E25D3-F039-4E92-8F6C-402A77B157BB}"/>
  <bookViews>
    <workbookView xWindow="-110" yWindow="-110" windowWidth="19420" windowHeight="10420" xr2:uid="{2521EE6B-54BA-4980-9F20-7CCE0734F1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1" l="1"/>
  <c r="H54" i="1"/>
  <c r="I54" i="1"/>
  <c r="J54" i="1"/>
  <c r="K54" i="1"/>
  <c r="L54" i="1"/>
  <c r="F54" i="1"/>
  <c r="G52" i="1"/>
  <c r="H52" i="1"/>
  <c r="I52" i="1"/>
  <c r="J52" i="1"/>
  <c r="K52" i="1"/>
  <c r="L52" i="1"/>
  <c r="F52" i="1"/>
</calcChain>
</file>

<file path=xl/sharedStrings.xml><?xml version="1.0" encoding="utf-8"?>
<sst xmlns="http://schemas.openxmlformats.org/spreadsheetml/2006/main" count="118" uniqueCount="111">
  <si>
    <t>Name und Anschrift</t>
  </si>
  <si>
    <t>Spenden und sonstige einseitige vermögenswerte Zuwendungen (Kategorie b.)</t>
  </si>
  <si>
    <t>Vermögenswerte Zuwendungen in
Zusammenhang mit
Fortbildungsveranstaltungen gemäß § 19
AKG e.V. Verhaltenskodex (Kategorie c.)</t>
  </si>
  <si>
    <t>Dienstleistungs- und
Beraterhonorare (Kategorie d.)</t>
  </si>
  <si>
    <t>Name HCP / Firma HCO</t>
  </si>
  <si>
    <t>lebenslange Arztnummer (falls vorhanden)</t>
  </si>
  <si>
    <t>Geld- oder Sachspenden</t>
  </si>
  <si>
    <t>Andere einseitige Geld- oder Sachleistungen</t>
  </si>
  <si>
    <t>Reise- und Übernachtungs-kosten / Auslagenersatz</t>
  </si>
  <si>
    <t>Sponsoring</t>
  </si>
  <si>
    <t>Reise- und
Übernachtungs
kosten /
Auslagenersatz</t>
  </si>
  <si>
    <t>Honorare</t>
  </si>
  <si>
    <r>
      <rPr>
        <b/>
        <sz val="10"/>
        <color rgb="FFFFFFFF"/>
        <rFont val="Arial"/>
        <family val="2"/>
      </rPr>
      <t>Veröffentlichungsvorlage § 28 AKG e.V. - Transparenzregelung</t>
    </r>
  </si>
  <si>
    <t>Praxisanschrift HCP / Geschäfts-adresse HCO</t>
  </si>
  <si>
    <t>Tagungs- und
Teilnahme-gebühren</t>
  </si>
  <si>
    <r>
      <rPr>
        <b/>
        <sz val="9.5"/>
        <color rgb="FFFFFFFF"/>
        <rFont val="Arial"/>
        <family val="2"/>
      </rPr>
      <t>HCP</t>
    </r>
  </si>
  <si>
    <r>
      <rPr>
        <sz val="8"/>
        <color rgb="FFFFFFFF"/>
        <rFont val="Arial"/>
        <family val="2"/>
      </rPr>
      <t>Individuelle Veröffentlichung</t>
    </r>
  </si>
  <si>
    <r>
      <rPr>
        <b/>
        <sz val="9.5"/>
        <color rgb="FFFFFFFF"/>
        <rFont val="Arial"/>
        <family val="2"/>
      </rPr>
      <t>HCO</t>
    </r>
  </si>
  <si>
    <r>
      <rPr>
        <sz val="8"/>
        <rFont val="Arial"/>
        <family val="2"/>
      </rPr>
      <t xml:space="preserve">Summe der nicht individuell veröffentlichten vermögenswerten
</t>
    </r>
    <r>
      <rPr>
        <sz val="8"/>
        <rFont val="Arial"/>
        <family val="2"/>
      </rPr>
      <t>Zuwendungen in der jeweiligen Kategorie:</t>
    </r>
  </si>
  <si>
    <r>
      <rPr>
        <sz val="8"/>
        <rFont val="Arial"/>
        <family val="2"/>
      </rPr>
      <t>Anzahl der Zuwendungsempfänger in der jeweiligen Kategorie:</t>
    </r>
  </si>
  <si>
    <r>
      <rPr>
        <b/>
        <sz val="9.5"/>
        <color rgb="FFFFFFFF"/>
        <rFont val="Arial"/>
        <family val="2"/>
      </rPr>
      <t>F&amp;E</t>
    </r>
  </si>
  <si>
    <t>Vermögenswerte Zuwendungen im Zusammenhang mit Forschung und Entwicklung (Kategorie a.) / Ausschließlich aggegierte Veröffentlichung</t>
  </si>
  <si>
    <t>Aggregierte
Veröffentlichung</t>
  </si>
  <si>
    <t>Dr. Claus Schubert</t>
  </si>
  <si>
    <t>In der Hammelsruh 13, 63571 Gelnhausen</t>
  </si>
  <si>
    <t>Dr. Manfred Nowak</t>
  </si>
  <si>
    <t>Dr. Karlheinz Keppler</t>
  </si>
  <si>
    <t>Kierberger Str. 130, 50321 Brühl</t>
  </si>
  <si>
    <t>Joline Schnitker</t>
  </si>
  <si>
    <t>Dr. Uwe Naumann</t>
  </si>
  <si>
    <t>Königin Elisabeth Str. 7, 14059 Berlin</t>
  </si>
  <si>
    <t>Dr. Pavel Khaykin</t>
  </si>
  <si>
    <t>Pfafferode 102, 99974 Mühlhausen</t>
  </si>
  <si>
    <r>
      <rPr>
        <b/>
        <sz val="8"/>
        <rFont val="Arial"/>
        <family val="2"/>
      </rPr>
      <t xml:space="preserve">Camurus GmbH </t>
    </r>
    <r>
      <rPr>
        <sz val="8"/>
        <rFont val="Arial"/>
        <family val="2"/>
      </rPr>
      <t>- Veröffentlichungszeitraum: 01.01.2024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bis 31.12.2024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- Veröffentlichungsdatum: 10.03.2025</t>
    </r>
  </si>
  <si>
    <t>Max-Planck-Straße 1, 76829 Landau</t>
  </si>
  <si>
    <t>Kaiserstraße 42, 60329 Frankfurt am Main</t>
  </si>
  <si>
    <t>Dr. Alexandra Zirk</t>
  </si>
  <si>
    <t>Am Hasengraben 10, 37073 Göttingen</t>
  </si>
  <si>
    <t>Kevin Ummard-Berger</t>
  </si>
  <si>
    <t>Dr. Roy Heller</t>
  </si>
  <si>
    <t>Juliusstraße 36, 22769 Hamburg</t>
  </si>
  <si>
    <t>Dr. Stefanie Holm</t>
  </si>
  <si>
    <t>Georgstraße 46, 30159 Hannover</t>
  </si>
  <si>
    <t>Beatrice Gospodinov</t>
  </si>
  <si>
    <t>Mainzer Str. 38, 66111 Saarbrücken</t>
  </si>
  <si>
    <t>Diethard Kleinert</t>
  </si>
  <si>
    <t>Dr. Rörig Damm 37, 33102 Paderborn</t>
  </si>
  <si>
    <t>Florian Seidel</t>
  </si>
  <si>
    <t>Obereiderstraße 28, 24768 Rendsburg</t>
  </si>
  <si>
    <t>Am Ziegelteich 4, 49439 Steinfeld</t>
  </si>
  <si>
    <t>Dr. med. Nazifa Qurishi</t>
  </si>
  <si>
    <t>Borsigstr. 13, Bielefeld</t>
  </si>
  <si>
    <t>Helen Zavadovsky</t>
  </si>
  <si>
    <t>Riesenstrasse 15, 67655 Kaiserslautern</t>
  </si>
  <si>
    <t>Norbert Erez Lyonn</t>
  </si>
  <si>
    <t>Galenstr. 6, 13597 Berlin</t>
  </si>
  <si>
    <t>Dr. med. Konrad Isernhagen</t>
  </si>
  <si>
    <t>Im Wasserblech 13, 51107 Köln</t>
  </si>
  <si>
    <t>Julia Rehse</t>
  </si>
  <si>
    <t>Hildesheimer Straße 12, 38640 Goslar</t>
  </si>
  <si>
    <t>Nikolaus Jung</t>
  </si>
  <si>
    <t>Katarina Projsner</t>
  </si>
  <si>
    <t>Julia Bergmann</t>
  </si>
  <si>
    <t>Ulrike Drame</t>
  </si>
  <si>
    <t>Ole Dankwarth</t>
  </si>
  <si>
    <t>Kurhausstr. 1, 73342 Bad Ditzenbach</t>
  </si>
  <si>
    <t>Mainzer Straße 38, 66111 Saarbrücken</t>
  </si>
  <si>
    <t>Lausitzer Platz 10, 10997 Berlin</t>
  </si>
  <si>
    <t>Obere Kreuzäckerstr. 6, 60435 Frankfurt</t>
  </si>
  <si>
    <t>Großestr. 41, 22926 Ahrensburg</t>
  </si>
  <si>
    <t>Doris Höpner</t>
  </si>
  <si>
    <t>Badstr. 33, 13357 Berlin</t>
  </si>
  <si>
    <t>Renate Flechsig</t>
  </si>
  <si>
    <t>Hellweg 19, 37688 Beverungen</t>
  </si>
  <si>
    <t>Heike Zurhold</t>
  </si>
  <si>
    <t>Carsten Vach</t>
  </si>
  <si>
    <t>Frank Driesner</t>
  </si>
  <si>
    <t>Silvia Pelke</t>
  </si>
  <si>
    <t>Alexander Steinhart</t>
  </si>
  <si>
    <t>Maria Brüggemann</t>
  </si>
  <si>
    <t>Margret Lukowniak</t>
  </si>
  <si>
    <t>Sylvia Schwarz</t>
  </si>
  <si>
    <t>Alice Chowsta</t>
  </si>
  <si>
    <t>Waltraud Held</t>
  </si>
  <si>
    <t>Haram Lee</t>
  </si>
  <si>
    <t>Ulrike Schönfeld</t>
  </si>
  <si>
    <t>Bernadette Kepper</t>
  </si>
  <si>
    <t>Sandra Bachmann</t>
  </si>
  <si>
    <t>Langenfelder Straße 114, 22769 Hamburg</t>
  </si>
  <si>
    <t>Schlodderdicher Weg 23a, 51469 Bergisch Gladbach</t>
  </si>
  <si>
    <t>Knieperdamm 81, 18435 Stralsund</t>
  </si>
  <si>
    <t>Beim Umspannwerk 6-8, 22824 Norderstadt</t>
  </si>
  <si>
    <t>Rheinstr. 17, 65185 Wiesbaden</t>
  </si>
  <si>
    <t>Untere Königsstraße 79, 34117 Kassel</t>
  </si>
  <si>
    <t>Magerauerstr. 74a, 52134 Herzogenrath</t>
  </si>
  <si>
    <t>Am Lehnhof 7, 52511 Geilenkirchen</t>
  </si>
  <si>
    <t>Karl-Marx-Str. 27, 12043 Berlin</t>
  </si>
  <si>
    <t>Luisenstr. 43-45, 63067 Offenbach</t>
  </si>
  <si>
    <t>Zikadenweg 33, 14055 Berlin</t>
  </si>
  <si>
    <t>Ellerstr. 25a, 33615 Bielefeld</t>
  </si>
  <si>
    <t>CORE - Center for Clinical Innovation in Addiction Research gUG</t>
  </si>
  <si>
    <t>LVR-Universitätsklinik Essen</t>
  </si>
  <si>
    <t>Ökumenisches Hainich Klinikum gGmbH</t>
  </si>
  <si>
    <t>Zentrum für Psychiatrie Emmendingen</t>
  </si>
  <si>
    <t>Drogenhilfe PUR gGmbH</t>
  </si>
  <si>
    <t>Wiesbadener Str. 43, 70372 Stuttgart</t>
  </si>
  <si>
    <t>45030 Essen</t>
  </si>
  <si>
    <t>Neubronnstraße 25, 79312 Emmendingen</t>
  </si>
  <si>
    <t>Schwanenwall 42, 44135 Dortmund</t>
  </si>
  <si>
    <t>ENETS / European Neuroendocrine Tumor Society e.V.</t>
  </si>
  <si>
    <t>Langenbeck-Virchow-Haus, Luisenstr. 58/59, 10117 Berlin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</si>
</sst>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name val="Arial"/>
      <family val="2"/>
    </font>
    <font>
      <b/>
      <sz val="9.5"/>
      <color rgb="FFFFFFFF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8"/>
      <color theme="1"/>
      <name val="Calibri"/>
      <family val="2"/>
      <scheme val="minor"/>
    </font>
    <font>
      <sz val="8"/>
      <color rgb="FFFFFFFF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</patternFill>
    </fill>
    <fill>
      <patternFill patternType="solid">
        <fgColor rgb="FF3265FF"/>
      </patternFill>
    </fill>
    <fill>
      <patternFill patternType="solid">
        <fgColor rgb="FFFF6500"/>
      </patternFill>
    </fill>
    <fill>
      <patternFill patternType="solid">
        <fgColor theme="1"/>
        <bgColor indexed="64"/>
      </patternFill>
    </fill>
    <fill>
      <patternFill patternType="solid">
        <fgColor rgb="FF00FF00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164" fontId="12" fillId="0" borderId="11" xfId="0" applyNumberFormat="1" applyFont="1" applyBorder="1"/>
    <xf numFmtId="164" fontId="0" fillId="0" borderId="0" xfId="0" applyNumberFormat="1"/>
    <xf numFmtId="164" fontId="0" fillId="0" borderId="11" xfId="0" applyNumberFormat="1" applyBorder="1"/>
    <xf numFmtId="0" fontId="2" fillId="0" borderId="0" xfId="0" applyFont="1" applyAlignment="1">
      <alignment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4" fontId="0" fillId="0" borderId="18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0" fontId="6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164" fontId="12" fillId="0" borderId="18" xfId="0" applyNumberFormat="1" applyFont="1" applyBorder="1"/>
    <xf numFmtId="164" fontId="12" fillId="0" borderId="19" xfId="0" applyNumberFormat="1" applyFont="1" applyBorder="1"/>
    <xf numFmtId="0" fontId="6" fillId="0" borderId="25" xfId="0" applyFont="1" applyBorder="1" applyAlignment="1">
      <alignment horizontal="left" vertical="center" wrapText="1"/>
    </xf>
    <xf numFmtId="164" fontId="12" fillId="0" borderId="26" xfId="0" applyNumberFormat="1" applyFont="1" applyBorder="1"/>
    <xf numFmtId="164" fontId="0" fillId="0" borderId="26" xfId="0" applyNumberFormat="1" applyBorder="1"/>
    <xf numFmtId="0" fontId="13" fillId="0" borderId="11" xfId="0" applyFont="1" applyBorder="1"/>
    <xf numFmtId="164" fontId="12" fillId="0" borderId="30" xfId="0" applyNumberFormat="1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164" fontId="12" fillId="0" borderId="13" xfId="0" applyNumberFormat="1" applyFont="1" applyBorder="1"/>
    <xf numFmtId="164" fontId="12" fillId="0" borderId="31" xfId="0" applyNumberFormat="1" applyFont="1" applyBorder="1"/>
    <xf numFmtId="0" fontId="6" fillId="0" borderId="18" xfId="0" applyFont="1" applyBorder="1" applyAlignment="1">
      <alignment horizontal="left" vertical="center" wrapText="1"/>
    </xf>
    <xf numFmtId="164" fontId="12" fillId="0" borderId="32" xfId="0" applyNumberFormat="1" applyFont="1" applyBorder="1"/>
    <xf numFmtId="0" fontId="7" fillId="0" borderId="21" xfId="0" applyFont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textRotation="90" wrapText="1"/>
    </xf>
    <xf numFmtId="0" fontId="2" fillId="2" borderId="23" xfId="0" applyFont="1" applyFill="1" applyBorder="1" applyAlignment="1">
      <alignment horizontal="center" vertical="center" textRotation="90" wrapText="1"/>
    </xf>
    <xf numFmtId="0" fontId="2" fillId="2" borderId="27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2" fillId="4" borderId="23" xfId="0" applyFont="1" applyFill="1" applyBorder="1" applyAlignment="1">
      <alignment horizontal="center" vertical="center" textRotation="90" wrapText="1"/>
    </xf>
    <xf numFmtId="0" fontId="2" fillId="4" borderId="29" xfId="0" applyFont="1" applyFill="1" applyBorder="1" applyAlignment="1">
      <alignment horizontal="center" vertical="center" textRotation="90" wrapText="1"/>
    </xf>
    <xf numFmtId="0" fontId="2" fillId="4" borderId="27" xfId="0" applyFont="1" applyFill="1" applyBorder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textRotation="90" wrapText="1"/>
    </xf>
    <xf numFmtId="0" fontId="6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64" fontId="1" fillId="5" borderId="28" xfId="0" applyNumberFormat="1" applyFont="1" applyFill="1" applyBorder="1" applyAlignment="1">
      <alignment horizontal="center" vertical="center"/>
    </xf>
    <xf numFmtId="164" fontId="1" fillId="5" borderId="14" xfId="0" applyNumberFormat="1" applyFont="1" applyFill="1" applyBorder="1" applyAlignment="1">
      <alignment horizontal="center" vertical="center"/>
    </xf>
    <xf numFmtId="164" fontId="1" fillId="5" borderId="33" xfId="0" applyNumberFormat="1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textRotation="90" wrapText="1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4" borderId="24" xfId="0" applyFont="1" applyFill="1" applyBorder="1" applyAlignment="1">
      <alignment horizontal="center" vertical="center" textRotation="90" wrapText="1"/>
    </xf>
    <xf numFmtId="0" fontId="11" fillId="6" borderId="9" xfId="0" applyFont="1" applyFill="1" applyBorder="1" applyAlignment="1">
      <alignment horizontal="center" vertical="center" textRotation="90" wrapText="1"/>
    </xf>
    <xf numFmtId="0" fontId="0" fillId="6" borderId="9" xfId="0" applyFill="1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A4BC-AE09-4373-86A4-7AFA42E9CE0C}">
  <dimension ref="A1:L114"/>
  <sheetViews>
    <sheetView tabSelected="1" topLeftCell="C1" zoomScaleNormal="100" workbookViewId="0">
      <pane ySplit="4" topLeftCell="A54" activePane="bottomLeft" state="frozen"/>
      <selection pane="bottomLeft" activeCell="L58" sqref="L58"/>
    </sheetView>
  </sheetViews>
  <sheetFormatPr defaultRowHeight="14.5" x14ac:dyDescent="0.35"/>
  <cols>
    <col min="1" max="2" width="5.7265625" customWidth="1"/>
    <col min="3" max="3" width="23.6328125" customWidth="1"/>
    <col min="4" max="4" width="43.26953125" customWidth="1"/>
    <col min="5" max="7" width="12.7265625" customWidth="1"/>
    <col min="8" max="8" width="12.1796875" bestFit="1" customWidth="1"/>
    <col min="9" max="12" width="12.7265625" customWidth="1"/>
  </cols>
  <sheetData>
    <row r="1" spans="1:12" x14ac:dyDescent="0.35">
      <c r="A1" s="43" t="s">
        <v>12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1" customFormat="1" ht="28.5" customHeight="1" x14ac:dyDescent="0.35">
      <c r="A2" s="44" t="s">
        <v>33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s="1" customFormat="1" ht="47.25" customHeight="1" x14ac:dyDescent="0.35">
      <c r="A3" s="2"/>
      <c r="B3" s="3"/>
      <c r="C3" s="46" t="s">
        <v>0</v>
      </c>
      <c r="D3" s="47"/>
      <c r="E3" s="48"/>
      <c r="F3" s="46" t="s">
        <v>1</v>
      </c>
      <c r="G3" s="49"/>
      <c r="H3" s="50" t="s">
        <v>2</v>
      </c>
      <c r="I3" s="51"/>
      <c r="J3" s="52"/>
      <c r="K3" s="50" t="s">
        <v>3</v>
      </c>
      <c r="L3" s="53"/>
    </row>
    <row r="4" spans="1:12" s="4" customFormat="1" ht="40.5" thickBot="1" x14ac:dyDescent="0.4">
      <c r="A4" s="15"/>
      <c r="B4" s="16"/>
      <c r="C4" s="5" t="s">
        <v>4</v>
      </c>
      <c r="D4" s="5" t="s">
        <v>13</v>
      </c>
      <c r="E4" s="5" t="s">
        <v>5</v>
      </c>
      <c r="F4" s="6" t="s">
        <v>6</v>
      </c>
      <c r="G4" s="6" t="s">
        <v>7</v>
      </c>
      <c r="H4" s="7" t="s">
        <v>8</v>
      </c>
      <c r="I4" s="7" t="s">
        <v>14</v>
      </c>
      <c r="J4" s="8" t="s">
        <v>9</v>
      </c>
      <c r="K4" s="9" t="s">
        <v>10</v>
      </c>
      <c r="L4" s="8" t="s">
        <v>11</v>
      </c>
    </row>
    <row r="5" spans="1:12" ht="15" customHeight="1" x14ac:dyDescent="0.35">
      <c r="A5" s="37" t="s">
        <v>15</v>
      </c>
      <c r="B5" s="39" t="s">
        <v>16</v>
      </c>
      <c r="C5" s="20" t="s">
        <v>23</v>
      </c>
      <c r="D5" s="21" t="s">
        <v>24</v>
      </c>
      <c r="E5" s="22"/>
      <c r="F5" s="22"/>
      <c r="G5" s="22"/>
      <c r="H5" s="22"/>
      <c r="I5" s="22">
        <v>145</v>
      </c>
      <c r="J5" s="22"/>
      <c r="K5" s="22"/>
      <c r="L5" s="23">
        <v>1800</v>
      </c>
    </row>
    <row r="6" spans="1:12" x14ac:dyDescent="0.35">
      <c r="A6" s="38"/>
      <c r="B6" s="39"/>
      <c r="C6" s="24" t="s">
        <v>25</v>
      </c>
      <c r="D6" s="10" t="s">
        <v>34</v>
      </c>
      <c r="E6" s="11"/>
      <c r="F6" s="11"/>
      <c r="G6" s="11"/>
      <c r="H6" s="11"/>
      <c r="I6" s="11">
        <v>240</v>
      </c>
      <c r="J6" s="11"/>
      <c r="K6" s="11"/>
      <c r="L6" s="25">
        <v>10840</v>
      </c>
    </row>
    <row r="7" spans="1:12" x14ac:dyDescent="0.35">
      <c r="A7" s="38"/>
      <c r="B7" s="39"/>
      <c r="C7" s="24" t="s">
        <v>31</v>
      </c>
      <c r="D7" s="10" t="s">
        <v>35</v>
      </c>
      <c r="E7" s="11"/>
      <c r="F7" s="11"/>
      <c r="G7" s="11"/>
      <c r="H7" s="11"/>
      <c r="J7" s="11"/>
      <c r="K7" s="11">
        <v>258</v>
      </c>
      <c r="L7" s="25">
        <v>2300</v>
      </c>
    </row>
    <row r="8" spans="1:12" x14ac:dyDescent="0.35">
      <c r="A8" s="38"/>
      <c r="B8" s="39"/>
      <c r="C8" s="24" t="s">
        <v>29</v>
      </c>
      <c r="D8" s="10" t="s">
        <v>30</v>
      </c>
      <c r="E8" s="11"/>
      <c r="F8" s="11"/>
      <c r="G8" s="11"/>
      <c r="H8" s="11"/>
      <c r="I8" s="11"/>
      <c r="J8" s="11"/>
      <c r="K8" s="11">
        <v>36.47</v>
      </c>
      <c r="L8" s="25">
        <v>3500</v>
      </c>
    </row>
    <row r="9" spans="1:12" x14ac:dyDescent="0.35">
      <c r="A9" s="38"/>
      <c r="B9" s="39"/>
      <c r="C9" s="24" t="s">
        <v>36</v>
      </c>
      <c r="D9" s="10" t="s">
        <v>37</v>
      </c>
      <c r="E9" s="11"/>
      <c r="F9" s="11"/>
      <c r="G9" s="11"/>
      <c r="H9" s="11"/>
      <c r="I9" s="11"/>
      <c r="J9" s="11"/>
      <c r="K9" s="11"/>
      <c r="L9" s="25">
        <v>720</v>
      </c>
    </row>
    <row r="10" spans="1:12" x14ac:dyDescent="0.35">
      <c r="A10" s="38"/>
      <c r="B10" s="39"/>
      <c r="C10" s="24" t="s">
        <v>38</v>
      </c>
      <c r="D10" s="10" t="s">
        <v>30</v>
      </c>
      <c r="E10" s="11"/>
      <c r="F10" s="11"/>
      <c r="G10" s="11"/>
      <c r="H10" s="11"/>
      <c r="I10" s="11">
        <v>240</v>
      </c>
      <c r="J10" s="11"/>
      <c r="K10" s="11"/>
      <c r="L10" s="25">
        <v>1040</v>
      </c>
    </row>
    <row r="11" spans="1:12" x14ac:dyDescent="0.35">
      <c r="A11" s="38"/>
      <c r="B11" s="39"/>
      <c r="C11" s="24" t="s">
        <v>39</v>
      </c>
      <c r="D11" s="10" t="s">
        <v>40</v>
      </c>
      <c r="E11" s="11"/>
      <c r="F11" s="11"/>
      <c r="G11" s="11"/>
      <c r="H11" s="11"/>
      <c r="I11" s="11"/>
      <c r="J11" s="11"/>
      <c r="K11" s="11"/>
      <c r="L11" s="25">
        <v>400</v>
      </c>
    </row>
    <row r="12" spans="1:12" x14ac:dyDescent="0.35">
      <c r="A12" s="38"/>
      <c r="B12" s="39"/>
      <c r="C12" s="24" t="s">
        <v>41</v>
      </c>
      <c r="D12" s="10" t="s">
        <v>42</v>
      </c>
      <c r="E12" s="11"/>
      <c r="F12" s="11"/>
      <c r="G12" s="11"/>
      <c r="H12" s="11"/>
      <c r="I12" s="11"/>
      <c r="J12" s="11"/>
      <c r="K12" s="11"/>
      <c r="L12" s="25">
        <v>320</v>
      </c>
    </row>
    <row r="13" spans="1:12" x14ac:dyDescent="0.35">
      <c r="A13" s="38"/>
      <c r="B13" s="39"/>
      <c r="C13" s="24" t="s">
        <v>43</v>
      </c>
      <c r="D13" s="10" t="s">
        <v>44</v>
      </c>
      <c r="E13" s="11"/>
      <c r="F13" s="11"/>
      <c r="G13" s="11"/>
      <c r="H13" s="11"/>
      <c r="I13" s="11"/>
      <c r="J13" s="11"/>
      <c r="K13" s="11"/>
      <c r="L13" s="25">
        <v>400</v>
      </c>
    </row>
    <row r="14" spans="1:12" x14ac:dyDescent="0.35">
      <c r="A14" s="38"/>
      <c r="B14" s="39"/>
      <c r="C14" s="24" t="s">
        <v>45</v>
      </c>
      <c r="D14" s="10" t="s">
        <v>46</v>
      </c>
      <c r="E14" s="11"/>
      <c r="F14" s="11"/>
      <c r="G14" s="11"/>
      <c r="H14" s="11"/>
      <c r="I14" s="11"/>
      <c r="J14" s="11"/>
      <c r="K14" s="11"/>
      <c r="L14" s="25">
        <v>300</v>
      </c>
    </row>
    <row r="15" spans="1:12" x14ac:dyDescent="0.35">
      <c r="A15" s="38"/>
      <c r="B15" s="39"/>
      <c r="C15" s="24" t="s">
        <v>47</v>
      </c>
      <c r="D15" s="10" t="s">
        <v>48</v>
      </c>
      <c r="E15" s="11"/>
      <c r="F15" s="11"/>
      <c r="G15" s="11"/>
      <c r="H15" s="11"/>
      <c r="I15" s="11">
        <v>478.6</v>
      </c>
      <c r="J15" s="11"/>
      <c r="K15" s="11"/>
      <c r="L15" s="25"/>
    </row>
    <row r="16" spans="1:12" x14ac:dyDescent="0.35">
      <c r="A16" s="38"/>
      <c r="B16" s="39"/>
      <c r="C16" s="24" t="s">
        <v>26</v>
      </c>
      <c r="D16" s="10" t="s">
        <v>49</v>
      </c>
      <c r="E16" s="11"/>
      <c r="F16" s="11"/>
      <c r="G16" s="11"/>
      <c r="H16" s="11"/>
      <c r="I16" s="11"/>
      <c r="J16" s="11"/>
      <c r="K16" s="11">
        <v>554.20000000000005</v>
      </c>
      <c r="L16" s="25">
        <v>1150</v>
      </c>
    </row>
    <row r="17" spans="1:12" x14ac:dyDescent="0.35">
      <c r="A17" s="38"/>
      <c r="B17" s="39"/>
      <c r="C17" s="24" t="s">
        <v>50</v>
      </c>
      <c r="D17" s="10" t="s">
        <v>27</v>
      </c>
      <c r="E17" s="11"/>
      <c r="F17" s="11"/>
      <c r="G17" s="11"/>
      <c r="H17" s="11"/>
      <c r="I17" s="11"/>
      <c r="J17" s="11"/>
      <c r="K17" s="11"/>
      <c r="L17" s="25">
        <v>800</v>
      </c>
    </row>
    <row r="18" spans="1:12" x14ac:dyDescent="0.35">
      <c r="A18" s="38"/>
      <c r="B18" s="39"/>
      <c r="C18" s="24" t="s">
        <v>28</v>
      </c>
      <c r="D18" s="10" t="s">
        <v>51</v>
      </c>
      <c r="E18" s="11"/>
      <c r="F18" s="11"/>
      <c r="G18" s="11"/>
      <c r="H18" s="11"/>
      <c r="I18" s="11"/>
      <c r="J18" s="11"/>
      <c r="K18" s="11">
        <v>281.60000000000002</v>
      </c>
      <c r="L18" s="25">
        <v>300</v>
      </c>
    </row>
    <row r="19" spans="1:12" x14ac:dyDescent="0.35">
      <c r="A19" s="38"/>
      <c r="B19" s="39"/>
      <c r="C19" s="24" t="s">
        <v>52</v>
      </c>
      <c r="D19" s="10" t="s">
        <v>53</v>
      </c>
      <c r="E19" s="11"/>
      <c r="F19" s="11"/>
      <c r="G19" s="11"/>
      <c r="H19" s="11"/>
      <c r="I19" s="11"/>
      <c r="J19" s="11"/>
      <c r="K19" s="11"/>
      <c r="L19" s="25">
        <v>320</v>
      </c>
    </row>
    <row r="20" spans="1:12" x14ac:dyDescent="0.35">
      <c r="A20" s="38"/>
      <c r="B20" s="39"/>
      <c r="C20" s="24" t="s">
        <v>54</v>
      </c>
      <c r="D20" s="10" t="s">
        <v>55</v>
      </c>
      <c r="E20" s="11"/>
      <c r="F20" s="11"/>
      <c r="G20" s="11"/>
      <c r="H20" s="11"/>
      <c r="I20" s="11"/>
      <c r="J20" s="11"/>
      <c r="K20" s="11">
        <v>330.56</v>
      </c>
      <c r="L20" s="25">
        <v>1200</v>
      </c>
    </row>
    <row r="21" spans="1:12" x14ac:dyDescent="0.35">
      <c r="A21" s="38"/>
      <c r="B21" s="39"/>
      <c r="C21" s="24" t="s">
        <v>56</v>
      </c>
      <c r="D21" s="10" t="s">
        <v>57</v>
      </c>
      <c r="E21" s="11"/>
      <c r="F21" s="11"/>
      <c r="G21" s="11"/>
      <c r="H21" s="11"/>
      <c r="I21" s="11"/>
      <c r="J21" s="11"/>
      <c r="K21" s="11">
        <v>447.98</v>
      </c>
      <c r="L21" s="25">
        <v>345</v>
      </c>
    </row>
    <row r="22" spans="1:12" x14ac:dyDescent="0.35">
      <c r="A22" s="38"/>
      <c r="B22" s="39"/>
      <c r="C22" s="27" t="s">
        <v>58</v>
      </c>
      <c r="D22" s="27" t="s">
        <v>59</v>
      </c>
      <c r="E22" s="11"/>
      <c r="F22" s="11"/>
      <c r="G22" s="11"/>
      <c r="H22" s="11"/>
      <c r="I22" s="11">
        <v>295</v>
      </c>
      <c r="J22" s="11"/>
      <c r="K22" s="11"/>
      <c r="L22" s="25"/>
    </row>
    <row r="23" spans="1:12" x14ac:dyDescent="0.35">
      <c r="A23" s="38"/>
      <c r="B23" s="39"/>
      <c r="C23" s="29" t="s">
        <v>60</v>
      </c>
      <c r="D23" s="29" t="s">
        <v>65</v>
      </c>
      <c r="E23" s="11"/>
      <c r="F23" s="11"/>
      <c r="G23" s="11"/>
      <c r="H23" s="11"/>
      <c r="I23" s="11">
        <v>295</v>
      </c>
      <c r="J23" s="11"/>
      <c r="K23" s="11"/>
      <c r="L23" s="25"/>
    </row>
    <row r="24" spans="1:12" x14ac:dyDescent="0.35">
      <c r="A24" s="38"/>
      <c r="B24" s="39"/>
      <c r="C24" s="29" t="s">
        <v>61</v>
      </c>
      <c r="D24" s="29" t="s">
        <v>66</v>
      </c>
      <c r="E24" s="11"/>
      <c r="F24" s="11"/>
      <c r="G24" s="11"/>
      <c r="H24" s="11"/>
      <c r="I24" s="11">
        <v>295</v>
      </c>
      <c r="J24" s="11"/>
      <c r="K24" s="11"/>
      <c r="L24" s="25"/>
    </row>
    <row r="25" spans="1:12" x14ac:dyDescent="0.35">
      <c r="A25" s="38"/>
      <c r="B25" s="39"/>
      <c r="C25" s="29" t="s">
        <v>62</v>
      </c>
      <c r="D25" s="29" t="s">
        <v>67</v>
      </c>
      <c r="E25" s="11"/>
      <c r="F25" s="11"/>
      <c r="G25" s="11"/>
      <c r="H25" s="11"/>
      <c r="I25" s="11">
        <v>295</v>
      </c>
      <c r="J25" s="11"/>
      <c r="K25" s="11"/>
      <c r="L25" s="25"/>
    </row>
    <row r="26" spans="1:12" x14ac:dyDescent="0.35">
      <c r="A26" s="38"/>
      <c r="B26" s="39"/>
      <c r="C26" s="29" t="s">
        <v>63</v>
      </c>
      <c r="D26" s="29" t="s">
        <v>68</v>
      </c>
      <c r="E26" s="11"/>
      <c r="F26" s="11"/>
      <c r="G26" s="11"/>
      <c r="H26" s="11"/>
      <c r="I26" s="11">
        <v>295</v>
      </c>
      <c r="J26" s="11"/>
      <c r="K26" s="11"/>
      <c r="L26" s="25"/>
    </row>
    <row r="27" spans="1:12" x14ac:dyDescent="0.35">
      <c r="A27" s="38"/>
      <c r="B27" s="39"/>
      <c r="C27" s="29" t="s">
        <v>64</v>
      </c>
      <c r="D27" s="29" t="s">
        <v>69</v>
      </c>
      <c r="E27" s="11"/>
      <c r="F27" s="11"/>
      <c r="G27" s="11"/>
      <c r="H27" s="11"/>
      <c r="I27" s="11">
        <v>295</v>
      </c>
      <c r="J27" s="11"/>
      <c r="K27" s="11"/>
      <c r="L27" s="25"/>
    </row>
    <row r="28" spans="1:12" x14ac:dyDescent="0.35">
      <c r="A28" s="38"/>
      <c r="B28" s="39"/>
      <c r="C28" s="27" t="s">
        <v>70</v>
      </c>
      <c r="D28" s="27" t="s">
        <v>71</v>
      </c>
      <c r="E28" s="11"/>
      <c r="F28" s="11"/>
      <c r="G28" s="11"/>
      <c r="H28" s="11"/>
      <c r="I28" s="11">
        <v>535</v>
      </c>
      <c r="J28" s="11"/>
      <c r="K28" s="11"/>
      <c r="L28" s="25"/>
    </row>
    <row r="29" spans="1:12" x14ac:dyDescent="0.35">
      <c r="A29" s="38"/>
      <c r="B29" s="39"/>
      <c r="C29" s="27" t="s">
        <v>72</v>
      </c>
      <c r="D29" s="27" t="s">
        <v>73</v>
      </c>
      <c r="E29" s="11"/>
      <c r="F29" s="11"/>
      <c r="G29" s="11"/>
      <c r="H29" s="11"/>
      <c r="I29" s="11">
        <v>535</v>
      </c>
      <c r="J29" s="11"/>
      <c r="K29" s="11"/>
      <c r="L29" s="25"/>
    </row>
    <row r="30" spans="1:12" x14ac:dyDescent="0.35">
      <c r="A30" s="38"/>
      <c r="B30" s="39"/>
      <c r="C30" s="29" t="s">
        <v>74</v>
      </c>
      <c r="D30" s="29" t="s">
        <v>88</v>
      </c>
      <c r="E30" s="11"/>
      <c r="F30" s="11"/>
      <c r="G30" s="11"/>
      <c r="H30" s="11">
        <v>1033.67</v>
      </c>
      <c r="I30" s="11"/>
      <c r="J30" s="11"/>
      <c r="K30" s="11"/>
      <c r="L30" s="25"/>
    </row>
    <row r="31" spans="1:12" x14ac:dyDescent="0.35">
      <c r="A31" s="38"/>
      <c r="B31" s="39"/>
      <c r="C31" s="29" t="s">
        <v>75</v>
      </c>
      <c r="D31" s="29" t="s">
        <v>89</v>
      </c>
      <c r="E31" s="11"/>
      <c r="F31" s="11"/>
      <c r="G31" s="11"/>
      <c r="H31" s="11"/>
      <c r="I31" s="11">
        <v>240</v>
      </c>
      <c r="J31" s="11"/>
      <c r="K31" s="11"/>
      <c r="L31" s="25"/>
    </row>
    <row r="32" spans="1:12" x14ac:dyDescent="0.35">
      <c r="A32" s="38"/>
      <c r="B32" s="39"/>
      <c r="C32" s="29" t="s">
        <v>76</v>
      </c>
      <c r="D32" s="29" t="s">
        <v>90</v>
      </c>
      <c r="E32" s="11"/>
      <c r="F32" s="11"/>
      <c r="G32" s="11"/>
      <c r="H32" s="11"/>
      <c r="I32" s="11">
        <v>240</v>
      </c>
      <c r="J32" s="11"/>
      <c r="K32" s="11"/>
      <c r="L32" s="25"/>
    </row>
    <row r="33" spans="1:12" x14ac:dyDescent="0.35">
      <c r="A33" s="38"/>
      <c r="B33" s="39"/>
      <c r="C33" s="29" t="s">
        <v>77</v>
      </c>
      <c r="D33" s="29" t="s">
        <v>91</v>
      </c>
      <c r="E33" s="11"/>
      <c r="F33" s="11"/>
      <c r="G33" s="11"/>
      <c r="H33" s="11"/>
      <c r="I33" s="11">
        <v>240</v>
      </c>
      <c r="J33" s="11"/>
      <c r="K33" s="11"/>
      <c r="L33" s="25"/>
    </row>
    <row r="34" spans="1:12" x14ac:dyDescent="0.35">
      <c r="A34" s="38"/>
      <c r="B34" s="39"/>
      <c r="C34" s="29" t="s">
        <v>78</v>
      </c>
      <c r="D34" s="29" t="s">
        <v>92</v>
      </c>
      <c r="E34" s="11"/>
      <c r="F34" s="11"/>
      <c r="G34" s="11"/>
      <c r="H34" s="11"/>
      <c r="I34" s="11">
        <v>240</v>
      </c>
      <c r="J34" s="11"/>
      <c r="K34" s="11"/>
      <c r="L34" s="25"/>
    </row>
    <row r="35" spans="1:12" x14ac:dyDescent="0.35">
      <c r="A35" s="38"/>
      <c r="B35" s="39"/>
      <c r="C35" s="29" t="s">
        <v>79</v>
      </c>
      <c r="D35" s="29" t="s">
        <v>93</v>
      </c>
      <c r="E35" s="11"/>
      <c r="F35" s="11"/>
      <c r="G35" s="11"/>
      <c r="H35" s="11"/>
      <c r="I35" s="11">
        <v>240</v>
      </c>
      <c r="J35" s="11"/>
      <c r="K35" s="11"/>
      <c r="L35" s="25"/>
    </row>
    <row r="36" spans="1:12" x14ac:dyDescent="0.35">
      <c r="A36" s="38"/>
      <c r="B36" s="39"/>
      <c r="C36" s="29" t="s">
        <v>80</v>
      </c>
      <c r="D36" s="29" t="s">
        <v>94</v>
      </c>
      <c r="E36" s="11"/>
      <c r="F36" s="11"/>
      <c r="G36" s="11"/>
      <c r="H36" s="11"/>
      <c r="I36" s="11">
        <v>240</v>
      </c>
      <c r="J36" s="11"/>
      <c r="K36" s="11"/>
      <c r="L36" s="25"/>
    </row>
    <row r="37" spans="1:12" x14ac:dyDescent="0.35">
      <c r="A37" s="38"/>
      <c r="B37" s="39"/>
      <c r="C37" s="29" t="s">
        <v>81</v>
      </c>
      <c r="D37" s="29" t="s">
        <v>95</v>
      </c>
      <c r="E37" s="11"/>
      <c r="F37" s="11"/>
      <c r="G37" s="11"/>
      <c r="H37" s="11"/>
      <c r="I37" s="11">
        <v>240</v>
      </c>
      <c r="J37" s="11"/>
      <c r="K37" s="11"/>
      <c r="L37" s="25"/>
    </row>
    <row r="38" spans="1:12" x14ac:dyDescent="0.35">
      <c r="A38" s="38"/>
      <c r="B38" s="39"/>
      <c r="C38" s="29" t="s">
        <v>82</v>
      </c>
      <c r="D38" s="29" t="s">
        <v>96</v>
      </c>
      <c r="E38" s="11"/>
      <c r="F38" s="11"/>
      <c r="G38" s="11"/>
      <c r="H38" s="11"/>
      <c r="I38" s="11">
        <v>240</v>
      </c>
      <c r="J38" s="11"/>
      <c r="K38" s="11"/>
      <c r="L38" s="25"/>
    </row>
    <row r="39" spans="1:12" x14ac:dyDescent="0.35">
      <c r="A39" s="38"/>
      <c r="B39" s="39"/>
      <c r="C39" s="29" t="s">
        <v>83</v>
      </c>
      <c r="D39" s="29" t="s">
        <v>69</v>
      </c>
      <c r="E39" s="11"/>
      <c r="F39" s="11"/>
      <c r="G39" s="11"/>
      <c r="H39" s="11"/>
      <c r="I39" s="11">
        <v>240</v>
      </c>
      <c r="J39" s="11"/>
      <c r="K39" s="11"/>
      <c r="L39" s="25"/>
    </row>
    <row r="40" spans="1:12" x14ac:dyDescent="0.35">
      <c r="A40" s="38"/>
      <c r="B40" s="39"/>
      <c r="C40" s="29" t="s">
        <v>84</v>
      </c>
      <c r="D40" s="29" t="s">
        <v>97</v>
      </c>
      <c r="E40" s="11"/>
      <c r="F40" s="11"/>
      <c r="G40" s="11"/>
      <c r="H40" s="11"/>
      <c r="I40" s="11">
        <v>240</v>
      </c>
      <c r="J40" s="11"/>
      <c r="K40" s="11"/>
      <c r="L40" s="25"/>
    </row>
    <row r="41" spans="1:12" x14ac:dyDescent="0.35">
      <c r="A41" s="38"/>
      <c r="B41" s="39"/>
      <c r="C41" s="29" t="s">
        <v>85</v>
      </c>
      <c r="D41" s="29" t="s">
        <v>98</v>
      </c>
      <c r="E41" s="11"/>
      <c r="F41" s="11"/>
      <c r="G41" s="11"/>
      <c r="H41" s="11"/>
      <c r="I41" s="11">
        <v>240</v>
      </c>
      <c r="J41" s="11"/>
      <c r="K41" s="11"/>
      <c r="L41" s="25"/>
    </row>
    <row r="42" spans="1:12" x14ac:dyDescent="0.35">
      <c r="A42" s="38"/>
      <c r="B42" s="39"/>
      <c r="C42" s="29" t="s">
        <v>86</v>
      </c>
      <c r="D42" s="29" t="s">
        <v>99</v>
      </c>
      <c r="E42" s="11"/>
      <c r="F42" s="11"/>
      <c r="G42" s="11"/>
      <c r="H42" s="11"/>
      <c r="I42" s="11">
        <v>240</v>
      </c>
      <c r="J42" s="11"/>
      <c r="K42" s="11"/>
      <c r="L42" s="25"/>
    </row>
    <row r="43" spans="1:12" ht="15" thickBot="1" x14ac:dyDescent="0.4">
      <c r="A43" s="38"/>
      <c r="B43" s="39"/>
      <c r="C43" s="30" t="s">
        <v>87</v>
      </c>
      <c r="D43" s="30" t="s">
        <v>67</v>
      </c>
      <c r="E43" s="31"/>
      <c r="F43" s="31"/>
      <c r="G43" s="31"/>
      <c r="H43" s="31"/>
      <c r="I43" s="31">
        <v>240</v>
      </c>
      <c r="J43" s="31"/>
      <c r="K43" s="31"/>
      <c r="L43" s="32"/>
    </row>
    <row r="44" spans="1:12" ht="15" customHeight="1" x14ac:dyDescent="0.35">
      <c r="A44" s="40" t="s">
        <v>17</v>
      </c>
      <c r="B44" s="39"/>
      <c r="C44" s="20" t="s">
        <v>100</v>
      </c>
      <c r="D44" s="33" t="s">
        <v>105</v>
      </c>
      <c r="E44" s="59"/>
      <c r="F44" s="22">
        <v>50000</v>
      </c>
      <c r="G44" s="22"/>
      <c r="H44" s="22"/>
      <c r="I44" s="22"/>
      <c r="J44" s="22"/>
      <c r="K44" s="22"/>
      <c r="L44" s="23"/>
    </row>
    <row r="45" spans="1:12" ht="15" customHeight="1" x14ac:dyDescent="0.35">
      <c r="A45" s="41"/>
      <c r="B45" s="39"/>
      <c r="C45" s="24" t="s">
        <v>101</v>
      </c>
      <c r="D45" s="29" t="s">
        <v>106</v>
      </c>
      <c r="E45" s="60"/>
      <c r="F45" s="28">
        <v>750</v>
      </c>
      <c r="G45" s="28"/>
      <c r="H45" s="28"/>
      <c r="I45" s="28"/>
      <c r="J45" s="28"/>
      <c r="K45" s="28"/>
      <c r="L45" s="34"/>
    </row>
    <row r="46" spans="1:12" ht="15" customHeight="1" x14ac:dyDescent="0.35">
      <c r="A46" s="41"/>
      <c r="B46" s="39"/>
      <c r="C46" s="24" t="s">
        <v>102</v>
      </c>
      <c r="D46" s="29" t="s">
        <v>32</v>
      </c>
      <c r="E46" s="60"/>
      <c r="F46" s="28">
        <v>1200</v>
      </c>
      <c r="G46" s="28"/>
      <c r="H46" s="28"/>
      <c r="I46" s="28"/>
      <c r="J46" s="28"/>
      <c r="K46" s="28"/>
      <c r="L46" s="34"/>
    </row>
    <row r="47" spans="1:12" ht="15" customHeight="1" x14ac:dyDescent="0.35">
      <c r="A47" s="41"/>
      <c r="B47" s="39"/>
      <c r="C47" s="24" t="s">
        <v>103</v>
      </c>
      <c r="D47" s="29" t="s">
        <v>107</v>
      </c>
      <c r="E47" s="60"/>
      <c r="F47" s="28">
        <v>700</v>
      </c>
      <c r="G47" s="28"/>
      <c r="H47" s="28"/>
      <c r="I47" s="28"/>
      <c r="J47" s="28"/>
      <c r="K47" s="28"/>
      <c r="L47" s="34"/>
    </row>
    <row r="48" spans="1:12" x14ac:dyDescent="0.35">
      <c r="A48" s="42"/>
      <c r="B48" s="39"/>
      <c r="C48" s="24" t="s">
        <v>104</v>
      </c>
      <c r="D48" s="29" t="s">
        <v>108</v>
      </c>
      <c r="E48" s="60"/>
      <c r="F48" s="13">
        <v>1500</v>
      </c>
      <c r="G48" s="13"/>
      <c r="H48" s="13"/>
      <c r="I48" s="13"/>
      <c r="J48" s="13"/>
      <c r="K48" s="13"/>
      <c r="L48" s="26"/>
    </row>
    <row r="49" spans="1:12" ht="20.5" thickBot="1" x14ac:dyDescent="0.4">
      <c r="A49" s="42"/>
      <c r="B49" s="39"/>
      <c r="C49" s="24" t="s">
        <v>109</v>
      </c>
      <c r="D49" s="35" t="s">
        <v>110</v>
      </c>
      <c r="E49" s="61"/>
      <c r="F49" s="18">
        <v>5000</v>
      </c>
      <c r="G49" s="18"/>
      <c r="H49" s="18"/>
      <c r="I49" s="18"/>
      <c r="J49" s="18"/>
      <c r="K49" s="18"/>
      <c r="L49" s="19"/>
    </row>
    <row r="50" spans="1:12" x14ac:dyDescent="0.35">
      <c r="A50" s="56"/>
      <c r="B50" s="62"/>
      <c r="C50" s="56"/>
      <c r="D50" s="56"/>
      <c r="E50" s="56"/>
      <c r="F50" s="56"/>
      <c r="G50" s="56"/>
      <c r="H50" s="56"/>
      <c r="I50" s="56"/>
      <c r="J50" s="56"/>
      <c r="K50" s="56"/>
      <c r="L50" s="56"/>
    </row>
    <row r="51" spans="1:12" ht="15" thickBot="1" x14ac:dyDescent="0.4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</row>
    <row r="52" spans="1:12" ht="23.5" customHeight="1" x14ac:dyDescent="0.35">
      <c r="A52" s="37" t="s">
        <v>15</v>
      </c>
      <c r="B52" s="65" t="s">
        <v>22</v>
      </c>
      <c r="C52" s="67" t="s">
        <v>18</v>
      </c>
      <c r="D52" s="68"/>
      <c r="E52" s="68"/>
      <c r="F52" s="17">
        <f>SUM(F5:F43)</f>
        <v>0</v>
      </c>
      <c r="G52" s="17">
        <f t="shared" ref="G52:L52" si="0">SUM(G5:G43)</f>
        <v>0</v>
      </c>
      <c r="H52" s="17">
        <f t="shared" si="0"/>
        <v>1033.67</v>
      </c>
      <c r="I52" s="17">
        <f t="shared" si="0"/>
        <v>7063.6</v>
      </c>
      <c r="J52" s="17">
        <f t="shared" si="0"/>
        <v>0</v>
      </c>
      <c r="K52" s="17">
        <f t="shared" si="0"/>
        <v>1908.81</v>
      </c>
      <c r="L52" s="17">
        <f t="shared" si="0"/>
        <v>25735</v>
      </c>
    </row>
    <row r="53" spans="1:12" ht="23.5" customHeight="1" thickBot="1" x14ac:dyDescent="0.4">
      <c r="A53" s="63"/>
      <c r="B53" s="66"/>
      <c r="C53" s="54" t="s">
        <v>19</v>
      </c>
      <c r="D53" s="55"/>
      <c r="E53" s="55"/>
      <c r="F53" s="18">
        <v>1</v>
      </c>
      <c r="G53" s="18">
        <v>0</v>
      </c>
      <c r="H53" s="18">
        <v>1</v>
      </c>
      <c r="I53" s="18">
        <v>24</v>
      </c>
      <c r="J53" s="18">
        <v>0</v>
      </c>
      <c r="K53" s="18">
        <v>6</v>
      </c>
      <c r="L53" s="19">
        <v>16</v>
      </c>
    </row>
    <row r="54" spans="1:12" ht="23.5" customHeight="1" x14ac:dyDescent="0.35">
      <c r="A54" s="40" t="s">
        <v>17</v>
      </c>
      <c r="B54" s="66"/>
      <c r="C54" s="67" t="s">
        <v>18</v>
      </c>
      <c r="D54" s="68"/>
      <c r="E54" s="68"/>
      <c r="F54" s="17">
        <f>SUM(F44:F49)</f>
        <v>59150</v>
      </c>
      <c r="G54" s="17">
        <f t="shared" ref="G54:L54" si="1">SUM(G44:G49)</f>
        <v>0</v>
      </c>
      <c r="H54" s="17">
        <f t="shared" si="1"/>
        <v>0</v>
      </c>
      <c r="I54" s="17">
        <f t="shared" si="1"/>
        <v>0</v>
      </c>
      <c r="J54" s="17">
        <f t="shared" si="1"/>
        <v>0</v>
      </c>
      <c r="K54" s="17">
        <f t="shared" si="1"/>
        <v>0</v>
      </c>
      <c r="L54" s="17">
        <f t="shared" si="1"/>
        <v>0</v>
      </c>
    </row>
    <row r="55" spans="1:12" ht="23.5" customHeight="1" thickBot="1" x14ac:dyDescent="0.4">
      <c r="A55" s="64"/>
      <c r="B55" s="66"/>
      <c r="C55" s="54" t="s">
        <v>19</v>
      </c>
      <c r="D55" s="55"/>
      <c r="E55" s="55"/>
      <c r="F55" s="18">
        <v>5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9">
        <v>0</v>
      </c>
    </row>
    <row r="56" spans="1:12" x14ac:dyDescent="0.3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</row>
    <row r="57" spans="1:12" x14ac:dyDescent="0.3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</row>
    <row r="58" spans="1:12" ht="23.5" customHeight="1" x14ac:dyDescent="0.35">
      <c r="A58" s="36" t="s">
        <v>20</v>
      </c>
      <c r="B58" s="57" t="s">
        <v>21</v>
      </c>
      <c r="C58" s="58"/>
      <c r="D58" s="58"/>
      <c r="E58" s="58"/>
      <c r="F58" s="58"/>
      <c r="G58" s="58"/>
      <c r="H58" s="58"/>
      <c r="I58" s="58"/>
      <c r="J58" s="58"/>
      <c r="K58" s="58"/>
      <c r="L58" s="13">
        <v>591995.18999999994</v>
      </c>
    </row>
    <row r="59" spans="1:12" x14ac:dyDescent="0.35">
      <c r="A59" s="14"/>
      <c r="E59" s="12"/>
      <c r="F59" s="12"/>
      <c r="G59" s="12"/>
      <c r="H59" s="12"/>
      <c r="I59" s="12"/>
      <c r="J59" s="12"/>
      <c r="K59" s="12"/>
      <c r="L59" s="12"/>
    </row>
    <row r="60" spans="1:12" x14ac:dyDescent="0.35">
      <c r="A60" s="14"/>
      <c r="E60" s="12"/>
      <c r="F60" s="12"/>
      <c r="G60" s="12"/>
      <c r="H60" s="12"/>
      <c r="I60" s="12"/>
      <c r="J60" s="12"/>
      <c r="K60" s="12"/>
      <c r="L60" s="12"/>
    </row>
    <row r="61" spans="1:12" x14ac:dyDescent="0.35">
      <c r="A61" s="14"/>
      <c r="E61" s="12"/>
      <c r="F61" s="12"/>
      <c r="G61" s="12"/>
      <c r="H61" s="12"/>
      <c r="I61" s="12"/>
      <c r="J61" s="12"/>
      <c r="K61" s="12"/>
      <c r="L61" s="12"/>
    </row>
    <row r="62" spans="1:12" x14ac:dyDescent="0.35">
      <c r="A62" s="14"/>
      <c r="E62" s="12"/>
      <c r="F62" s="12"/>
      <c r="G62" s="12"/>
      <c r="H62" s="12"/>
      <c r="I62" s="12"/>
      <c r="J62" s="12"/>
      <c r="K62" s="12"/>
      <c r="L62" s="12"/>
    </row>
    <row r="63" spans="1:12" x14ac:dyDescent="0.35">
      <c r="A63" s="14"/>
      <c r="E63" s="12"/>
      <c r="F63" s="12"/>
      <c r="G63" s="12"/>
      <c r="H63" s="12"/>
      <c r="I63" s="12"/>
      <c r="J63" s="12"/>
      <c r="K63" s="12"/>
      <c r="L63" s="12"/>
    </row>
    <row r="64" spans="1:12" x14ac:dyDescent="0.35">
      <c r="A64" s="14"/>
    </row>
    <row r="65" spans="1:1" x14ac:dyDescent="0.35">
      <c r="A65" s="14"/>
    </row>
    <row r="66" spans="1:1" x14ac:dyDescent="0.35">
      <c r="A66" s="14"/>
    </row>
    <row r="67" spans="1:1" x14ac:dyDescent="0.35">
      <c r="A67" s="14"/>
    </row>
    <row r="68" spans="1:1" x14ac:dyDescent="0.35">
      <c r="A68" s="14"/>
    </row>
    <row r="69" spans="1:1" x14ac:dyDescent="0.35">
      <c r="A69" s="14"/>
    </row>
    <row r="70" spans="1:1" x14ac:dyDescent="0.35">
      <c r="A70" s="14"/>
    </row>
    <row r="71" spans="1:1" x14ac:dyDescent="0.35">
      <c r="A71" s="14"/>
    </row>
    <row r="72" spans="1:1" x14ac:dyDescent="0.35">
      <c r="A72" s="14"/>
    </row>
    <row r="73" spans="1:1" x14ac:dyDescent="0.35">
      <c r="A73" s="14"/>
    </row>
    <row r="74" spans="1:1" x14ac:dyDescent="0.35">
      <c r="A74" s="14"/>
    </row>
    <row r="75" spans="1:1" x14ac:dyDescent="0.35">
      <c r="A75" s="14"/>
    </row>
    <row r="76" spans="1:1" x14ac:dyDescent="0.35">
      <c r="A76" s="14"/>
    </row>
    <row r="77" spans="1:1" x14ac:dyDescent="0.35">
      <c r="A77" s="14"/>
    </row>
    <row r="78" spans="1:1" x14ac:dyDescent="0.35">
      <c r="A78" s="14"/>
    </row>
    <row r="79" spans="1:1" x14ac:dyDescent="0.35">
      <c r="A79" s="14"/>
    </row>
    <row r="80" spans="1:1" x14ac:dyDescent="0.35">
      <c r="A80" s="14"/>
    </row>
    <row r="81" spans="1:1" x14ac:dyDescent="0.35">
      <c r="A81" s="14"/>
    </row>
    <row r="82" spans="1:1" x14ac:dyDescent="0.35">
      <c r="A82" s="14"/>
    </row>
    <row r="83" spans="1:1" x14ac:dyDescent="0.35">
      <c r="A83" s="14"/>
    </row>
    <row r="84" spans="1:1" x14ac:dyDescent="0.35">
      <c r="A84" s="14"/>
    </row>
    <row r="85" spans="1:1" x14ac:dyDescent="0.35">
      <c r="A85" s="14"/>
    </row>
    <row r="86" spans="1:1" x14ac:dyDescent="0.35">
      <c r="A86" s="14"/>
    </row>
    <row r="87" spans="1:1" x14ac:dyDescent="0.35">
      <c r="A87" s="14"/>
    </row>
    <row r="88" spans="1:1" x14ac:dyDescent="0.35">
      <c r="A88" s="14"/>
    </row>
    <row r="89" spans="1:1" x14ac:dyDescent="0.35">
      <c r="A89" s="14"/>
    </row>
    <row r="90" spans="1:1" x14ac:dyDescent="0.35">
      <c r="A90" s="14"/>
    </row>
    <row r="91" spans="1:1" x14ac:dyDescent="0.35">
      <c r="A91" s="14"/>
    </row>
    <row r="92" spans="1:1" x14ac:dyDescent="0.35">
      <c r="A92" s="14"/>
    </row>
    <row r="93" spans="1:1" x14ac:dyDescent="0.35">
      <c r="A93" s="14"/>
    </row>
    <row r="94" spans="1:1" x14ac:dyDescent="0.35">
      <c r="A94" s="14"/>
    </row>
    <row r="95" spans="1:1" x14ac:dyDescent="0.35">
      <c r="A95" s="14"/>
    </row>
    <row r="96" spans="1:1" x14ac:dyDescent="0.35">
      <c r="A96" s="14"/>
    </row>
    <row r="97" spans="1:1" x14ac:dyDescent="0.35">
      <c r="A97" s="14"/>
    </row>
    <row r="98" spans="1:1" x14ac:dyDescent="0.35">
      <c r="A98" s="14"/>
    </row>
    <row r="99" spans="1:1" x14ac:dyDescent="0.35">
      <c r="A99" s="14"/>
    </row>
    <row r="100" spans="1:1" x14ac:dyDescent="0.35">
      <c r="A100" s="14"/>
    </row>
    <row r="101" spans="1:1" x14ac:dyDescent="0.35">
      <c r="A101" s="14"/>
    </row>
    <row r="102" spans="1:1" x14ac:dyDescent="0.35">
      <c r="A102" s="14"/>
    </row>
    <row r="103" spans="1:1" x14ac:dyDescent="0.35">
      <c r="A103" s="14"/>
    </row>
    <row r="104" spans="1:1" x14ac:dyDescent="0.35">
      <c r="A104" s="14"/>
    </row>
    <row r="105" spans="1:1" x14ac:dyDescent="0.35">
      <c r="A105" s="14"/>
    </row>
    <row r="106" spans="1:1" x14ac:dyDescent="0.35">
      <c r="A106" s="14"/>
    </row>
    <row r="107" spans="1:1" x14ac:dyDescent="0.35">
      <c r="A107" s="14"/>
    </row>
    <row r="108" spans="1:1" x14ac:dyDescent="0.35">
      <c r="A108" s="14"/>
    </row>
    <row r="109" spans="1:1" x14ac:dyDescent="0.35">
      <c r="A109" s="14"/>
    </row>
    <row r="110" spans="1:1" x14ac:dyDescent="0.35">
      <c r="A110" s="14"/>
    </row>
    <row r="111" spans="1:1" x14ac:dyDescent="0.35">
      <c r="A111" s="14"/>
    </row>
    <row r="112" spans="1:1" x14ac:dyDescent="0.35">
      <c r="A112" s="14"/>
    </row>
    <row r="113" spans="1:1" x14ac:dyDescent="0.35">
      <c r="A113" s="14"/>
    </row>
    <row r="114" spans="1:1" x14ac:dyDescent="0.35">
      <c r="A114" s="14"/>
    </row>
  </sheetData>
  <mergeCells count="20">
    <mergeCell ref="C55:E55"/>
    <mergeCell ref="A56:L57"/>
    <mergeCell ref="B58:K58"/>
    <mergeCell ref="E44:E49"/>
    <mergeCell ref="A50:L51"/>
    <mergeCell ref="A52:A53"/>
    <mergeCell ref="A54:A55"/>
    <mergeCell ref="B52:B55"/>
    <mergeCell ref="C52:E52"/>
    <mergeCell ref="C53:E53"/>
    <mergeCell ref="C54:E54"/>
    <mergeCell ref="A5:A43"/>
    <mergeCell ref="B5:B49"/>
    <mergeCell ref="A44:A49"/>
    <mergeCell ref="A1:L1"/>
    <mergeCell ref="A2:L2"/>
    <mergeCell ref="C3:E3"/>
    <mergeCell ref="F3:G3"/>
    <mergeCell ref="H3:J3"/>
    <mergeCell ref="K3:L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22b24d6-f4d2-4aa3-8560-51e74cc02a6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FC17AFAA37584EB68C37E1884CFBC6" ma:contentTypeVersion="18" ma:contentTypeDescription="Skapa ett nytt dokument." ma:contentTypeScope="" ma:versionID="bdde9e99eb5c5d6d6a7fac483302d6fe">
  <xsd:schema xmlns:xsd="http://www.w3.org/2001/XMLSchema" xmlns:xs="http://www.w3.org/2001/XMLSchema" xmlns:p="http://schemas.microsoft.com/office/2006/metadata/properties" xmlns:ns3="a22b24d6-f4d2-4aa3-8560-51e74cc02a67" xmlns:ns4="4e0bef73-a212-446e-bae5-8586cd6db06f" targetNamespace="http://schemas.microsoft.com/office/2006/metadata/properties" ma:root="true" ma:fieldsID="6060affb8aeccccaddc21abc3d507a86" ns3:_="" ns4:_="">
    <xsd:import namespace="a22b24d6-f4d2-4aa3-8560-51e74cc02a67"/>
    <xsd:import namespace="4e0bef73-a212-446e-bae5-8586cd6db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2b24d6-f4d2-4aa3-8560-51e74cc02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bef73-a212-446e-bae5-8586cd6db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1DE285-719F-4E47-AF06-3AB7795684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14AED0-1980-4932-85B2-EB57E94754BB}">
  <ds:schemaRefs>
    <ds:schemaRef ds:uri="http://schemas.microsoft.com/office/2006/documentManagement/types"/>
    <ds:schemaRef ds:uri="http://purl.org/dc/elements/1.1/"/>
    <ds:schemaRef ds:uri="a22b24d6-f4d2-4aa3-8560-51e74cc02a67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4e0bef73-a212-446e-bae5-8586cd6db06f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A5C917B-F147-4FB8-83C7-C23DDA93D6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2b24d6-f4d2-4aa3-8560-51e74cc02a67"/>
    <ds:schemaRef ds:uri="4e0bef73-a212-446e-bae5-8586cd6db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Khaya Binder</dc:creator>
  <cp:lastModifiedBy>Jonas Duborn</cp:lastModifiedBy>
  <dcterms:created xsi:type="dcterms:W3CDTF">2020-06-09T06:41:06Z</dcterms:created>
  <dcterms:modified xsi:type="dcterms:W3CDTF">2025-06-27T12:37:04Z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0x01010075FC17AFAA37584EB68C37E1884CFBC6</vt:lpwstr>
  </property>
</Properties>
</file>